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<sst xmlns="http://schemas.openxmlformats.org/spreadsheetml/2006/main" count="30" uniqueCount="19">
  <si>
    <t>Группы потребителей</t>
  </si>
  <si>
    <t>январь</t>
  </si>
  <si>
    <t>Полезный отпуск, кВтч</t>
  </si>
  <si>
    <t>Иные прочие</t>
  </si>
  <si>
    <t>ВСЕГО</t>
  </si>
  <si>
    <t>Население и потребители, приравненные к "Население"</t>
  </si>
  <si>
    <t>февраль</t>
  </si>
  <si>
    <t>Полезный отпуск потребителям ОАО "Королёвская электросеть СК" в 2011 году</t>
  </si>
  <si>
    <t>март</t>
  </si>
  <si>
    <t>апрель</t>
  </si>
  <si>
    <t>Начальник отдела расчетов оптового рынка                                                                         Хотинская Т.В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</si>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</sst>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4" fontId="26" fillId="0" borderId="0" xfId="0" applyNumberFormat="1" applyFon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D1">
      <selection activeCell="M4" sqref="M4:M6"/>
    </sheetView>
  </sheetViews>
  <sheetFormatPr defaultColWidth="9.140625" defaultRowHeight="15"/>
  <cols>
    <col min="1" max="1" width="26.57421875" style="0" customWidth="1"/>
    <col min="2" max="10" width="12.00390625" style="0" bestFit="1" customWidth="1"/>
    <col min="11" max="11" width="14.00390625" style="0" customWidth="1"/>
    <col min="12" max="12" width="14.140625" style="13" customWidth="1"/>
    <col min="13" max="13" width="16.8515625" style="13" customWidth="1"/>
  </cols>
  <sheetData>
    <row r="1" spans="1:5" ht="15">
      <c r="A1" s="15" t="s">
        <v>7</v>
      </c>
      <c r="B1" s="15"/>
      <c r="C1" s="15"/>
      <c r="D1" s="15"/>
      <c r="E1" s="15"/>
    </row>
    <row r="2" spans="1:13" ht="15">
      <c r="A2" s="7"/>
      <c r="B2" s="8" t="s">
        <v>1</v>
      </c>
      <c r="C2" s="4" t="s">
        <v>6</v>
      </c>
      <c r="D2" s="4" t="s">
        <v>8</v>
      </c>
      <c r="E2" s="4" t="s">
        <v>9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11" t="s">
        <v>17</v>
      </c>
      <c r="M2" s="11" t="s">
        <v>18</v>
      </c>
    </row>
    <row r="3" spans="1:13" ht="30">
      <c r="A3" s="3" t="s">
        <v>0</v>
      </c>
      <c r="B3" s="10" t="s">
        <v>2</v>
      </c>
      <c r="C3" s="10" t="s">
        <v>2</v>
      </c>
      <c r="D3" s="10" t="s">
        <v>2</v>
      </c>
      <c r="E3" s="10" t="s">
        <v>2</v>
      </c>
      <c r="F3" s="10" t="s">
        <v>2</v>
      </c>
      <c r="G3" s="10" t="s">
        <v>2</v>
      </c>
      <c r="H3" s="10" t="s">
        <v>2</v>
      </c>
      <c r="I3" s="10" t="s">
        <v>2</v>
      </c>
      <c r="J3" s="10" t="s">
        <v>2</v>
      </c>
      <c r="K3" s="10" t="s">
        <v>2</v>
      </c>
      <c r="L3" s="12" t="s">
        <v>2</v>
      </c>
      <c r="M3" s="12" t="s">
        <v>2</v>
      </c>
    </row>
    <row r="4" spans="1:13" ht="15">
      <c r="A4" s="6" t="s">
        <v>3</v>
      </c>
      <c r="B4" s="1">
        <v>25001013</v>
      </c>
      <c r="C4" s="1">
        <v>23718497</v>
      </c>
      <c r="D4" s="1">
        <v>25785377</v>
      </c>
      <c r="E4" s="1">
        <v>21959542</v>
      </c>
      <c r="F4" s="1">
        <v>18220078</v>
      </c>
      <c r="G4" s="1">
        <f>G6-G5</f>
        <v>17571789</v>
      </c>
      <c r="H4" s="1">
        <f>H6-H5</f>
        <v>18095262</v>
      </c>
      <c r="I4" s="1">
        <v>18979142</v>
      </c>
      <c r="J4" s="1">
        <v>18690021</v>
      </c>
      <c r="K4" s="1">
        <f>K6-K5</f>
        <v>21869265</v>
      </c>
      <c r="L4" s="1">
        <f>L6-L5</f>
        <v>23978344</v>
      </c>
      <c r="M4" s="1">
        <f>M6-M5</f>
        <v>24949057</v>
      </c>
    </row>
    <row r="5" spans="1:13" ht="60">
      <c r="A5" s="6" t="s">
        <v>5</v>
      </c>
      <c r="B5" s="1">
        <v>25575518</v>
      </c>
      <c r="C5" s="1">
        <v>20743724</v>
      </c>
      <c r="D5" s="1">
        <v>21885184</v>
      </c>
      <c r="E5" s="1">
        <v>20799690</v>
      </c>
      <c r="F5" s="1">
        <v>21412141</v>
      </c>
      <c r="G5" s="1">
        <v>18628804</v>
      </c>
      <c r="H5" s="1">
        <v>17734202</v>
      </c>
      <c r="I5" s="1">
        <v>18850538</v>
      </c>
      <c r="J5" s="1">
        <v>19051841</v>
      </c>
      <c r="K5" s="1">
        <v>21846338</v>
      </c>
      <c r="L5" s="1">
        <v>22421312</v>
      </c>
      <c r="M5" s="1">
        <v>25990292</v>
      </c>
    </row>
    <row r="6" spans="1:13" ht="15">
      <c r="A6" s="3" t="s">
        <v>4</v>
      </c>
      <c r="B6" s="1">
        <f>SUM(B4:B5)</f>
        <v>50576531</v>
      </c>
      <c r="C6" s="1">
        <f>SUM(C4:C5)</f>
        <v>44462221</v>
      </c>
      <c r="D6" s="1">
        <f>SUM(D4:D5)</f>
        <v>47670561</v>
      </c>
      <c r="E6" s="1">
        <f>SUM(E4:E5)</f>
        <v>42759232</v>
      </c>
      <c r="F6" s="1">
        <f>SUM(F4:F5)</f>
        <v>39632219</v>
      </c>
      <c r="G6" s="1">
        <v>36200593</v>
      </c>
      <c r="H6" s="1">
        <v>35829464</v>
      </c>
      <c r="I6" s="1">
        <f>I4+I5</f>
        <v>37829680</v>
      </c>
      <c r="J6" s="1">
        <f>J4+J5</f>
        <v>37741862</v>
      </c>
      <c r="K6" s="1">
        <v>43715603</v>
      </c>
      <c r="L6" s="1">
        <v>46399656</v>
      </c>
      <c r="M6" s="1">
        <v>50939349</v>
      </c>
    </row>
    <row r="7" ht="15">
      <c r="B7" s="2"/>
    </row>
    <row r="8" ht="15">
      <c r="B8" s="2"/>
    </row>
    <row r="9" spans="1:13" s="5" customFormat="1" ht="15">
      <c r="A9" s="5" t="s">
        <v>10</v>
      </c>
      <c r="B9" s="9"/>
      <c r="L9" s="14"/>
      <c r="M9" s="14"/>
    </row>
  </sheetData>
  <sheetProtection/>
  <mergeCells count="1">
    <mergeCell ref="A1:E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2012-01-23T11:41:14Z</dcterms:modified>
  <cp:category/>
  <cp:version/>
  <cp:contentType/>
  <cp:contentStatus/>
</cp:coreProperties>
</file>